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<sst xmlns="http://schemas.openxmlformats.org/spreadsheetml/2006/main" count="1603" uniqueCount="483">
  <si>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</si>
  <si>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</si>
  <si>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</si>
  <si>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</si>
  <si>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</si>
  <si>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</si>
  <si>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</si>
  <si>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</si>
  <si>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</si>
  <si>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</si>
  <si>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</si>
  <si>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</si>
  <si>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</si>
  <si>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</si>
  <si>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</si>
  <si>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</si>
  <si>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</si>
  <si>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</si>
  <si>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</si>
  <si>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</si>
  <si>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</si>
  <si>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</si>
  <si>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</si>
  <si>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</si>
  <si>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</si>
  <si>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</si>
  <si>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</si>
  <si>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</si>
  <si>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</si>
  <si>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</si>
  <si>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</si>
  <si>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</si>
  <si>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</si>
  <si>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</si>
  <si>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</si>
  <si>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</si>
  <si>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</si>
  <si>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</si>
  <si>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</si>
  <si>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</si>
  <si>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</si>
  <si>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</si>
  <si>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</si>
  <si>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</si>
  <si>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</si>
  <si>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</si>
  <si>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</si>
  <si>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</si>
  <si>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</si>
  <si>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</si>
  <si>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</si>
  <si>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</si>
  <si>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</si>
  <si>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</si>
  <si>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</si>
  <si>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</si>
  <si>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</si>
  <si>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</si>
  <si>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</si>
  <si>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</si>
  <si>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</si>
  <si>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</si>
  <si>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</si>
  <si>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</si>
  <si>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</si>
  <si>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</si>
  <si>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</si>
  <si>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</si>
  <si>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</si>
  <si>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</si>
  <si>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</si>
  <si>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</si>
  <si>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</si>
  <si>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</si>
  <si>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</si>
  <si>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</si>
  <si>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</si>
  <si>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</si>
  <si>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</si>
  <si>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</si>
  <si>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</si>
  <si>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</si>
  <si>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</si>
  <si>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</si>
  <si>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</si>
  <si>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</si>
  <si>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</si>
  <si>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</si>
  <si>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</si>
  <si>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</si>
  <si>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</si>
  <si>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</si>
  <si>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</si>
  <si>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</si>
  <si>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</si>
  <si>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</si>
  <si>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</si>
  <si>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</si>
  <si>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</si>
  <si>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</si>
  <si>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</si>
  <si>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</si>
  <si>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</si>
  <si>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</si>
  <si>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</si>
  <si>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</si>
  <si>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</si>
  <si>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</si>
  <si>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</si>
  <si>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</si>
  <si>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</si>
  <si>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</si>
  <si>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</si>
  <si>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</si>
  <si>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</si>
  <si>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</si>
  <si>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</si>
  <si>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</si>
  <si>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</si>
  <si>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</si>
  <si>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</si>
  <si>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</si>
  <si>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</si>
  <si>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</si>
  <si>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</si>
  <si>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</si>
  <si>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</si>
  <si>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</si>
  <si>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</si>
  <si>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</si>
  <si>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</si>
  <si>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</si>
  <si>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</si>
  <si>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</si>
  <si>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</si>
  <si>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</si>
  <si>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</si>
  <si>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</si>
  <si>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</si>
  <si>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</si>
  <si>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</si>
  <si>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</si>
  <si>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</si>
  <si>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</si>
  <si>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</si>
  <si>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</si>
  <si>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</si>
  <si>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</si>
  <si>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</si>
  <si>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</si>
  <si>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</si>
  <si>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</si>
  <si>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</si>
  <si>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</si>
  <si>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</si>
  <si>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</si>
  <si>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</si>
  <si>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</si>
  <si>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</si>
  <si>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</si>
  <si>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</si>
  <si>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</si>
  <si>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</si>
  <si>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</si>
  <si>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</si>
  <si>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</si>
  <si>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</si>
  <si>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</si>
  <si>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</si>
  <si>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</si>
  <si>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</si>
  <si>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</si>
  <si>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</si>
  <si>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</si>
  <si>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</si>
  <si>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</si>
  <si>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</si>
  <si>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</si>
  <si>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</si>
  <si>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</si>
  <si>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</si>
  <si>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</si>
  <si>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</si>
  <si>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</si>
  <si>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</si>
  <si>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</si>
  <si>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</si>
  <si>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</si>
  <si>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</si>
  <si>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</si>
  <si>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</si>
  <si>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</si>
  <si>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</si>
  <si>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</si>
  <si>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</si>
  <si>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</si>
  <si>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</si>
  <si>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</si>
  <si>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</si>
  <si>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</si>
  <si>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</si>
  <si>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</si>
  <si>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</si>
  <si>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</si>
  <si>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</si>
  <si>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</si>
  <si>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</si>
  <si>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</si>
  <si>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</si>
  <si>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</si>
  <si>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</si>
  <si>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</si>
  <si>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</si>
  <si>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</si>
  <si>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</si>
  <si>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</si>
  <si>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</si>
  <si>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</si>
  <si>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</si>
  <si>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</si>
  <si>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</si>
  <si>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</si>
  <si>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</si>
  <si>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</si>
  <si>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</si>
  <si>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</si>
  <si>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</si>
  <si>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</si>
  <si>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</si>
  <si>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</si>
  <si>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</si>
  <si>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</si>
  <si>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</si>
  <si>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</si>
  <si>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</si>
  <si>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</si>
  <si>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</si>
  <si>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</si>
  <si>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</si>
  <si>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</si>
  <si>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</si>
  <si>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</si>
  <si>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</si>
  <si>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</si>
  <si>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</si>
  <si>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</si>
  <si>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</si>
  <si>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</si>
  <si>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</si>
  <si>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</si>
  <si>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</si>
  <si>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</si>
  <si>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</si>
  <si>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</si>
  <si>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</si>
  <si>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</si>
  <si>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</si>
  <si>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</si>
  <si>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</si>
  <si>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</si>
  <si>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</si>
  <si>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14.996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</si>
  <si>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</si>
  <si>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</si>
  <si>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</si>
  <si>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</si>
  <si>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</si>
  <si>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</si>
  <si>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</si>
  <si>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</si>
  <si>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</si>
  <si>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</si>
  <si>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</si>
  <si>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</si>
  <si>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</si>
  <si>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</si>
  <si>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</si>
  <si>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-0,0042114000/SAIDI (∆Пsaidi)_x000d_
-0,0055270000/SAIFI (∆Пsaifi)_x000d_
-36,096/Изменение объема недоотпущенной электрической энергии (∆Пens)_x000d_
0.716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</si>
  <si>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</si>
  <si>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</si>
  <si>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</si>
  <si>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10 кВ РП 10/0,4 кВ №29 - ТП 10/0,4 кВ №242 ф.28 ПС 110/10 кВ 219 Центральная с заменой кабеля на большее сечение протяженностью 0,725 км</t>
  </si>
  <si>
    <t>Замещение (обновление) электрической сети. Действующая КЛ введена в эксплуатацию в 1989 г., текущее техническое состояние - 100 % износ. Количество ремонтных муфт - 29. На основании Акта технического обследования №18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</si>
  <si>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</si>
  <si>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</si>
  <si>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</si>
  <si>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</si>
  <si>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</si>
  <si>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</si>
  <si>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</si>
  <si>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</si>
  <si>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</si>
  <si>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0.716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</si>
  <si>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</si>
  <si>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</si>
  <si>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</si>
  <si>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</si>
  <si>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</si>
  <si>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</si>
  <si>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</si>
  <si>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</si>
  <si>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</si>
  <si>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</si>
  <si>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</si>
  <si>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</si>
  <si>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</si>
  <si>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</si>
  <si>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</si>
  <si>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</si>
  <si>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</si>
  <si>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</si>
  <si>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</si>
  <si>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</si>
  <si>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</si>
  <si>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</si>
  <si>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</si>
  <si>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</si>
  <si>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</si>
  <si>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</si>
  <si>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</si>
  <si>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</si>
  <si>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</si>
  <si>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</si>
  <si>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</si>
  <si>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</si>
  <si>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</si>
  <si>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</si>
  <si>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</si>
  <si>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</si>
  <si>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</si>
  <si>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</si>
  <si>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</si>
  <si>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</si>
  <si>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</si>
  <si>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</si>
  <si>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</si>
  <si>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</si>
  <si>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</si>
  <si>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</si>
  <si>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</si>
  <si>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</si>
  <si>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</si>
  <si>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</si>
  <si>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</si>
  <si>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</si>
  <si>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</si>
  <si>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</si>
  <si>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</si>
  <si>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</si>
  <si>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</si>
  <si>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</si>
  <si>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КЛ-10 кВ от РП 29 до ТП 242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</si>
  <si>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</si>
  <si>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</si>
  <si>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</si>
  <si>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</si>
  <si>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M_ТГС-013-005</t>
  </si>
  <si>
    <t>Реконструкция КЛ 10 кВ РП 10/0,4 кВ №29 - ТП 10/0,4 кВ №242 ф.28 ПС 110/10 кВ 219 Центральная с заменой кабеля на большее сечение (протяженность 0,725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</si>
  <si>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</si>
  <si>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</si>
  <si>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</si>
  <si>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</si>
  <si>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</si>
  <si>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22.12.2021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</si>
  <si>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</si>
  <si>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</si>
  <si>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</si>
  <si>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</si>
  <si>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</si>
  <si>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</si>
  <si>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</si>
  <si>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</si>
  <si>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Мехколонна №26</t>
  </si>
  <si>
    <t>1100,429</t>
  </si>
  <si>
    <t>www.zakupki.gov.ru_x000d_
https://rosseti.roseltorg.ru</t>
  </si>
  <si>
    <t>2021-10-14</t>
  </si>
  <si>
    <t>2021-10-25</t>
  </si>
  <si>
    <t>2021-11-12</t>
  </si>
  <si>
    <t>2021-11-29</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</si>
  <si>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</si>
  <si>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</si>
  <si>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</si>
  <si>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</si>
  <si>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</si>
  <si>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</si>
  <si>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</si>
  <si>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</si>
  <si>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</si>
  <si>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</si>
  <si>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</si>
  <si>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</si>
  <si>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</si>
  <si>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</si>
  <si>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</si>
  <si>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</si>
  <si>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</si>
  <si>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</si>
  <si>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</si>
  <si>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</si>
  <si>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</si>
  <si>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</si>
  <si>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</si>
  <si>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</si>
  <si>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</si>
  <si>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РП29 - ТП 242 ф.28</t>
  </si>
  <si>
    <t>Журнал 208, АктВ-263</t>
  </si>
  <si>
    <t>4.12</t>
  </si>
  <si>
    <t xml:space="preserve">Кол-вовозможных повреждений заложено на уровне 13%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</si>
  <si>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</si>
  <si>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</si>
  <si>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</si>
  <si>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</si>
  <si>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</si>
  <si>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</si>
  <si>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</si>
  <si>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</si>
  <si>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</si>
  <si>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</si>
  <si>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</si>
  <si>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</si>
  <si>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</si>
  <si>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</si>
  <si>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</si>
  <si>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</si>
  <si>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</si>
  <si>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</si>
  <si>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</si>
  <si>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</si>
  <si>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</si>
  <si>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</si>
  <si>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</si>
  <si>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29 - ТП 242</t>
  </si>
  <si>
    <t>10кВ</t>
  </si>
  <si>
    <t>3*150
3*120</t>
  </si>
  <si>
    <t>3*185</t>
  </si>
  <si>
    <t>ААШВ 3*150
ЦАСБ 3*120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</si>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</sst>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11.561883999999999</v>
      </c>
    </row>
    <row r="49" spans="1:3" s="0" customFormat="1" ht="71.25" customHeight="1" thickBot="1">
      <c r="A49" s="142" t="s">
        <v>232</v>
      </c>
      <c r="B49" s="143" t="s">
        <v>258</v>
      </c>
      <c r="C49" s="144">
        <v>9.6349040000000006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РП 10/0,4 кВ №29 - ТП 10/0,4 кВ №242 ф.28 ПС 110/10 кВ 219 Центральная с заменой кабеля на большее сечение (протяженность 0,725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0.71599999999999997</v>
      </c>
      <c r="L26" s="256"/>
      <c r="M26" s="256" t="s">
        <v>273</v>
      </c>
      <c r="N26" s="256" t="s">
        <v>351</v>
      </c>
      <c r="O26" s="256" t="s">
        <v>369</v>
      </c>
      <c r="P26" s="256">
        <v>1106.931</v>
      </c>
      <c r="Q26" s="256" t="s">
        <v>370</v>
      </c>
      <c r="R26" s="256">
        <v>1106.931</v>
      </c>
      <c r="S26" s="256" t="s">
        <v>371</v>
      </c>
      <c r="T26" s="256" t="s">
        <v>371</v>
      </c>
      <c r="U26" s="256">
        <v>1</v>
      </c>
      <c r="V26" s="256">
        <v>1</v>
      </c>
      <c r="W26" s="256" t="s">
        <v>372</v>
      </c>
      <c r="X26" s="256" t="s">
        <v>373</v>
      </c>
      <c r="Y26" s="256"/>
      <c r="Z26" s="256"/>
      <c r="AA26" s="256"/>
      <c r="AB26" s="256">
        <v>1100.4290000000001</v>
      </c>
      <c r="AC26" s="256" t="s">
        <v>372</v>
      </c>
      <c r="AD26" s="256">
        <v>1320.5150000000001</v>
      </c>
      <c r="AE26" s="256">
        <v>1320.5150000000001</v>
      </c>
      <c r="AF26" s="256">
        <v>32110727540</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14.75">
      <c r="A27" s="256">
        <v>2</v>
      </c>
      <c r="B27" s="256" t="s">
        <v>278</v>
      </c>
      <c r="C27" s="256" t="s">
        <v>290</v>
      </c>
      <c r="D27" s="256">
        <v>2023</v>
      </c>
      <c r="E27" s="256">
        <v>1</v>
      </c>
      <c r="F27" s="256" t="s">
        <v>265</v>
      </c>
      <c r="G27" s="256"/>
      <c r="H27" s="256"/>
      <c r="I27" s="256"/>
      <c r="J27" s="256"/>
      <c r="K27" s="256">
        <v>0.71599999999999997</v>
      </c>
      <c r="L27" s="256"/>
      <c r="M27" s="256" t="s">
        <v>273</v>
      </c>
      <c r="N27" s="256" t="s">
        <v>351</v>
      </c>
      <c r="O27" s="256" t="s">
        <v>369</v>
      </c>
      <c r="P27" s="256">
        <v>1106.931</v>
      </c>
      <c r="Q27" s="256" t="s">
        <v>370</v>
      </c>
      <c r="R27" s="256">
        <v>1106.931</v>
      </c>
      <c r="S27" s="256" t="s">
        <v>371</v>
      </c>
      <c r="T27" s="256" t="s">
        <v>371</v>
      </c>
      <c r="U27" s="256">
        <v>1</v>
      </c>
      <c r="V27" s="256">
        <v>1</v>
      </c>
      <c r="W27" s="256" t="s">
        <v>372</v>
      </c>
      <c r="X27" s="256" t="s">
        <v>373</v>
      </c>
      <c r="Y27" s="256"/>
      <c r="Z27" s="256"/>
      <c r="AA27" s="256"/>
      <c r="AB27" s="256">
        <v>1100.4290000000001</v>
      </c>
      <c r="AC27" s="256" t="s">
        <v>372</v>
      </c>
      <c r="AD27" s="256">
        <v>1320.5150000000001</v>
      </c>
      <c r="AE27" s="256">
        <v>1320.5150000000001</v>
      </c>
      <c r="AF27" s="256">
        <v>32110727540</v>
      </c>
      <c r="AG27" s="256" t="s">
        <v>374</v>
      </c>
      <c r="AH27" s="256"/>
      <c r="AI27" s="256" t="s">
        <v>375</v>
      </c>
      <c r="AJ27" s="256" t="s">
        <v>376</v>
      </c>
      <c r="AK27" s="256" t="s">
        <v>377</v>
      </c>
      <c r="AL27" s="256"/>
      <c r="AM27" s="256"/>
      <c r="AN27" s="256"/>
      <c r="AO27" s="256"/>
      <c r="AP27" s="256"/>
      <c r="AQ27" s="256" t="s">
        <v>378</v>
      </c>
      <c r="AR27" s="256" t="s">
        <v>378</v>
      </c>
      <c r="AS27" s="256" t="s">
        <v>378</v>
      </c>
      <c r="AT27" s="256" t="s">
        <v>379</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РП 10/0,4 кВ №29 - ТП 10/0,4 кВ №242 ф.28 ПС 110/10 кВ 219 Центральная с заменой кабеля на большее сечение (протяженность 0,725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РП 10/0,4 кВ №29 - ТП 10/0,4 кВ №242 ф.28 ПС 110/10 кВ 219 Центральная с заменой кабеля на большее сечение (протяженность 0,725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12.884763</v>
      </c>
    </row>
    <row r="28" spans="1:2" ht="16.5" thickBot="1">
      <c r="A28" s="90" t="s">
        <v>297</v>
      </c>
      <c r="B28" s="91" t="s">
        <v>370</v>
      </c>
    </row>
    <row r="29" spans="1:2" ht="29.25" thickBot="1">
      <c r="A29" s="92" t="s">
        <v>299</v>
      </c>
      <c r="B29" s="93">
        <v>12.885</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2.641</v>
      </c>
    </row>
    <row r="34" spans="1:2" ht="16.5" thickBot="1">
      <c r="A34" s="95" t="s">
        <v>304</v>
      </c>
      <c r="B34" s="118">
        <f>IFERROR(T8R33/T8R27,"-")</f>
        <v>0.20497078603618865</v>
      </c>
    </row>
    <row r="35" spans="1:2" ht="16.5" thickBot="1">
      <c r="A35" s="95" t="s">
        <v>305</v>
      </c>
      <c r="B35" s="95">
        <v>1.323</v>
      </c>
    </row>
    <row r="36" spans="1:2" ht="16.5" thickBot="1">
      <c r="A36" s="95" t="s">
        <v>306</v>
      </c>
      <c r="B36" s="95">
        <v>1.1020000000000001</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0.10299999999999999</v>
      </c>
    </row>
    <row r="50" spans="1:2" ht="16.5" thickBot="1">
      <c r="A50" s="98" t="s">
        <v>311</v>
      </c>
      <c r="B50" s="119">
        <v>0</v>
      </c>
    </row>
    <row r="51" spans="1:2" ht="16.5" thickBot="1">
      <c r="A51" s="98" t="s">
        <v>312</v>
      </c>
      <c r="B51" s="119">
        <v>1.323</v>
      </c>
    </row>
    <row r="52" spans="1:2" ht="16.5" thickBot="1">
      <c r="A52" s="99" t="s">
        <v>313</v>
      </c>
      <c r="B52" s="120">
        <f>IFERROR(T8R53/T1C24,"-")</f>
        <v>0.11442771783560535</v>
      </c>
    </row>
    <row r="53" spans="1:2" ht="16.5" thickBot="1">
      <c r="A53" s="99" t="s">
        <v>314</v>
      </c>
      <c r="B53" s="100">
        <v>1.323</v>
      </c>
    </row>
    <row r="54" spans="1:2" ht="16.5" thickBot="1">
      <c r="A54" s="99" t="s">
        <v>315</v>
      </c>
      <c r="B54" s="120">
        <f>IFERROR(T8R55/T1C25,"-")</f>
        <v>0.11437581526499902</v>
      </c>
    </row>
    <row r="55" spans="1:2" ht="16.5" thickBot="1">
      <c r="A55" s="101" t="s">
        <v>316</v>
      </c>
      <c r="B55" s="102">
        <v>1.1020000000000001</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455</v>
      </c>
      <c r="C19" s="316" t="s">
        <v>456</v>
      </c>
      <c r="D19" s="315" t="s">
        <v>457</v>
      </c>
      <c r="E19" s="315" t="s">
        <v>458</v>
      </c>
      <c r="F19" s="315" t="s">
        <v>459</v>
      </c>
      <c r="G19" s="315" t="s">
        <v>460</v>
      </c>
      <c r="H19" s="315" t="s">
        <v>461</v>
      </c>
      <c r="I19" s="315" t="s">
        <v>462</v>
      </c>
      <c r="J19" s="315" t="s">
        <v>463</v>
      </c>
      <c r="K19" s="315" t="s">
        <v>411</v>
      </c>
      <c r="L19" s="315" t="s">
        <v>464</v>
      </c>
      <c r="M19" s="315" t="s">
        <v>465</v>
      </c>
      <c r="N19" s="315" t="s">
        <v>466</v>
      </c>
      <c r="O19" s="315" t="s">
        <v>467</v>
      </c>
      <c r="P19" s="315" t="s">
        <v>468</v>
      </c>
      <c r="Q19" s="315" t="s">
        <v>469</v>
      </c>
      <c r="R19" s="315"/>
      <c r="S19" s="317" t="s">
        <v>470</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471</v>
      </c>
      <c r="R20" s="320" t="s">
        <v>472</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473</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474</v>
      </c>
      <c r="C21" s="326"/>
      <c r="D21" s="327" t="s">
        <v>475</v>
      </c>
      <c r="E21" s="325" t="s">
        <v>476</v>
      </c>
      <c r="F21" s="326"/>
      <c r="G21" s="325" t="s">
        <v>477</v>
      </c>
      <c r="H21" s="326"/>
      <c r="I21" s="325" t="s">
        <v>478</v>
      </c>
      <c r="J21" s="326"/>
      <c r="K21" s="327" t="s">
        <v>479</v>
      </c>
      <c r="L21" s="325" t="s">
        <v>480</v>
      </c>
      <c r="M21" s="326"/>
      <c r="N21" s="325" t="s">
        <v>481</v>
      </c>
      <c r="O21" s="326"/>
      <c r="P21" s="327" t="s">
        <v>482</v>
      </c>
      <c r="Q21" s="286" t="s">
        <v>421</v>
      </c>
      <c r="R21" s="288"/>
      <c r="S21" s="286" t="s">
        <v>422</v>
      </c>
      <c r="T21" s="287"/>
    </row>
    <row r="22" spans="1:20" ht="204.75" customHeight="1">
      <c r="A22" s="328"/>
      <c r="B22" s="329"/>
      <c r="C22" s="330"/>
      <c r="D22" s="331"/>
      <c r="E22" s="329"/>
      <c r="F22" s="330"/>
      <c r="G22" s="329"/>
      <c r="H22" s="330"/>
      <c r="I22" s="329"/>
      <c r="J22" s="330"/>
      <c r="K22" s="332"/>
      <c r="L22" s="329"/>
      <c r="M22" s="330"/>
      <c r="N22" s="329"/>
      <c r="O22" s="330"/>
      <c r="P22" s="332"/>
      <c r="Q22" s="293" t="s">
        <v>425</v>
      </c>
      <c r="R22" s="293" t="s">
        <v>426</v>
      </c>
      <c r="S22" s="293" t="s">
        <v>427</v>
      </c>
      <c r="T22" s="293" t="s">
        <v>428</v>
      </c>
    </row>
    <row r="23" spans="1:20" ht="51.75" customHeight="1">
      <c r="A23" s="333"/>
      <c r="B23" s="334" t="s">
        <v>429</v>
      </c>
      <c r="C23" s="334" t="s">
        <v>430</v>
      </c>
      <c r="D23" s="332"/>
      <c r="E23" s="334" t="s">
        <v>429</v>
      </c>
      <c r="F23" s="334" t="s">
        <v>430</v>
      </c>
      <c r="G23" s="334" t="s">
        <v>429</v>
      </c>
      <c r="H23" s="334" t="s">
        <v>430</v>
      </c>
      <c r="I23" s="334" t="s">
        <v>429</v>
      </c>
      <c r="J23" s="334" t="s">
        <v>430</v>
      </c>
      <c r="K23" s="334" t="s">
        <v>429</v>
      </c>
      <c r="L23" s="334" t="s">
        <v>429</v>
      </c>
      <c r="M23" s="334" t="s">
        <v>430</v>
      </c>
      <c r="N23" s="334" t="s">
        <v>429</v>
      </c>
      <c r="O23" s="334" t="s">
        <v>430</v>
      </c>
      <c r="P23" s="332" t="s">
        <v>429</v>
      </c>
      <c r="Q23" s="293" t="s">
        <v>429</v>
      </c>
      <c r="R23" s="293" t="s">
        <v>429</v>
      </c>
      <c r="S23" s="293" t="s">
        <v>429</v>
      </c>
      <c r="T23" s="293" t="s">
        <v>429</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82"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409</v>
      </c>
      <c r="C21" s="285"/>
      <c r="D21" s="284" t="s">
        <v>410</v>
      </c>
      <c r="E21" s="285"/>
      <c r="F21" s="286" t="s">
        <v>411</v>
      </c>
      <c r="G21" s="287"/>
      <c r="H21" s="287"/>
      <c r="I21" s="288"/>
      <c r="J21" s="283" t="s">
        <v>412</v>
      </c>
      <c r="K21" s="284" t="s">
        <v>413</v>
      </c>
      <c r="L21" s="285"/>
      <c r="M21" s="284" t="s">
        <v>414</v>
      </c>
      <c r="N21" s="285"/>
      <c r="O21" s="284" t="s">
        <v>415</v>
      </c>
      <c r="P21" s="285"/>
      <c r="Q21" s="284" t="s">
        <v>416</v>
      </c>
      <c r="R21" s="285"/>
      <c r="S21" s="283" t="s">
        <v>417</v>
      </c>
      <c r="T21" s="283" t="s">
        <v>418</v>
      </c>
      <c r="U21" s="283" t="s">
        <v>419</v>
      </c>
      <c r="V21" s="284" t="s">
        <v>420</v>
      </c>
      <c r="W21" s="285"/>
      <c r="X21" s="286" t="s">
        <v>421</v>
      </c>
      <c r="Y21" s="287"/>
      <c r="Z21" s="286" t="s">
        <v>422</v>
      </c>
      <c r="AA21" s="287"/>
    </row>
    <row r="22" spans="1:27" ht="216" customHeight="1">
      <c r="A22" s="289"/>
      <c r="B22" s="290"/>
      <c r="C22" s="291"/>
      <c r="D22" s="290"/>
      <c r="E22" s="291"/>
      <c r="F22" s="286" t="s">
        <v>423</v>
      </c>
      <c r="G22" s="288"/>
      <c r="H22" s="286" t="s">
        <v>424</v>
      </c>
      <c r="I22" s="288"/>
      <c r="J22" s="292"/>
      <c r="K22" s="290"/>
      <c r="L22" s="291"/>
      <c r="M22" s="290"/>
      <c r="N22" s="291"/>
      <c r="O22" s="290"/>
      <c r="P22" s="291"/>
      <c r="Q22" s="290"/>
      <c r="R22" s="291"/>
      <c r="S22" s="292"/>
      <c r="T22" s="292"/>
      <c r="U22" s="292"/>
      <c r="V22" s="290"/>
      <c r="W22" s="291"/>
      <c r="X22" s="293" t="s">
        <v>425</v>
      </c>
      <c r="Y22" s="293" t="s">
        <v>426</v>
      </c>
      <c r="Z22" s="293" t="s">
        <v>427</v>
      </c>
      <c r="AA22" s="293" t="s">
        <v>428</v>
      </c>
    </row>
    <row r="23" spans="1:27" ht="60" customHeight="1">
      <c r="A23" s="292"/>
      <c r="B23" s="292" t="s">
        <v>429</v>
      </c>
      <c r="C23" s="292" t="s">
        <v>430</v>
      </c>
      <c r="D23" s="292" t="s">
        <v>429</v>
      </c>
      <c r="E23" s="292" t="s">
        <v>430</v>
      </c>
      <c r="F23" s="292" t="s">
        <v>429</v>
      </c>
      <c r="G23" s="292" t="s">
        <v>430</v>
      </c>
      <c r="H23" s="292" t="s">
        <v>429</v>
      </c>
      <c r="I23" s="292" t="s">
        <v>430</v>
      </c>
      <c r="J23" s="292" t="s">
        <v>429</v>
      </c>
      <c r="K23" s="292" t="s">
        <v>429</v>
      </c>
      <c r="L23" s="292" t="s">
        <v>430</v>
      </c>
      <c r="M23" s="292" t="s">
        <v>429</v>
      </c>
      <c r="N23" s="292" t="s">
        <v>430</v>
      </c>
      <c r="O23" s="292" t="s">
        <v>429</v>
      </c>
      <c r="P23" s="292" t="s">
        <v>430</v>
      </c>
      <c r="Q23" s="292" t="s">
        <v>429</v>
      </c>
      <c r="R23" s="292" t="s">
        <v>430</v>
      </c>
      <c r="S23" s="292" t="s">
        <v>429</v>
      </c>
      <c r="T23" s="292" t="s">
        <v>429</v>
      </c>
      <c r="U23" s="292" t="s">
        <v>429</v>
      </c>
      <c r="V23" s="292" t="s">
        <v>429</v>
      </c>
      <c r="W23" s="292" t="s">
        <v>430</v>
      </c>
      <c r="X23" s="292" t="s">
        <v>429</v>
      </c>
      <c r="Y23" s="292" t="s">
        <v>429</v>
      </c>
      <c r="Z23" s="293" t="s">
        <v>429</v>
      </c>
      <c r="AA23" s="293" t="s">
        <v>429</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431</v>
      </c>
      <c r="C25" s="281" t="s">
        <v>431</v>
      </c>
      <c r="D25" s="281" t="s">
        <v>431</v>
      </c>
      <c r="E25" s="281" t="s">
        <v>431</v>
      </c>
      <c r="F25" s="281" t="s">
        <v>432</v>
      </c>
      <c r="G25" s="281" t="s">
        <v>432</v>
      </c>
      <c r="H25" s="281" t="s">
        <v>432</v>
      </c>
      <c r="I25" s="281" t="s">
        <v>432</v>
      </c>
      <c r="J25" s="281">
        <v>1990</v>
      </c>
      <c r="K25" s="281">
        <v>1</v>
      </c>
      <c r="L25" s="281">
        <v>1</v>
      </c>
      <c r="M25" s="295" t="s">
        <v>433</v>
      </c>
      <c r="N25" s="281" t="s">
        <v>434</v>
      </c>
      <c r="O25" s="295" t="s">
        <v>435</v>
      </c>
      <c r="P25" s="281" t="s">
        <v>436</v>
      </c>
      <c r="Q25" s="281">
        <v>0.66</v>
      </c>
      <c r="R25" s="281">
        <v>0.73</v>
      </c>
      <c r="S25" s="281" t="s">
        <v>183</v>
      </c>
      <c r="T25" s="281">
        <v>2019</v>
      </c>
      <c r="U25" s="281">
        <v>29</v>
      </c>
      <c r="V25" s="281" t="s">
        <v>437</v>
      </c>
      <c r="W25" s="281" t="s">
        <v>437</v>
      </c>
      <c r="X25" s="281" t="s">
        <v>183</v>
      </c>
      <c r="Y25" s="281" t="s">
        <v>183</v>
      </c>
      <c r="Z25" s="281" t="s">
        <v>183</v>
      </c>
      <c r="AA25" s="281" t="s">
        <v>183</v>
      </c>
    </row>
    <row r="26" spans="24:27" ht="15.75">
      <c r="X26" s="296"/>
      <c r="Y26" s="297"/>
      <c r="Z26" s="298"/>
      <c r="AA26" s="298"/>
    </row>
    <row r="27" spans="1:27" s="299" customFormat="1" ht="12.75">
      <c r="A27" s="300"/>
      <c r="B27" s="300"/>
      <c r="C27" s="300"/>
      <c r="E27" s="300"/>
      <c r="X27" s="301"/>
      <c r="Y27" s="301"/>
      <c r="Z27" s="301"/>
      <c r="AA27" s="301"/>
    </row>
    <row r="28" spans="1:3" s="299" customFormat="1" ht="12.75">
      <c r="A28" s="300"/>
      <c r="B28" s="300"/>
      <c r="C28" s="3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380</v>
      </c>
      <c r="B24" s="267" t="s">
        <v>381</v>
      </c>
      <c r="C24" s="266" t="s">
        <v>382</v>
      </c>
      <c r="D24" s="266" t="s">
        <v>383</v>
      </c>
      <c r="E24" s="266" t="s">
        <v>384</v>
      </c>
      <c r="F24" s="266" t="s">
        <v>385</v>
      </c>
      <c r="G24" s="266" t="s">
        <v>386</v>
      </c>
      <c r="H24" s="266" t="s">
        <v>387</v>
      </c>
      <c r="I24" s="266" t="s">
        <v>388</v>
      </c>
      <c r="J24" s="266" t="s">
        <v>389</v>
      </c>
      <c r="K24" s="267" t="s">
        <v>390</v>
      </c>
      <c r="L24" s="267" t="s">
        <v>391</v>
      </c>
      <c r="M24" s="268" t="s">
        <v>392</v>
      </c>
      <c r="N24" s="267" t="s">
        <v>393</v>
      </c>
      <c r="O24" s="266" t="s">
        <v>394</v>
      </c>
      <c r="P24" s="266" t="s">
        <v>395</v>
      </c>
      <c r="Q24" s="266" t="s">
        <v>396</v>
      </c>
      <c r="R24" s="266" t="s">
        <v>387</v>
      </c>
      <c r="S24" s="266" t="s">
        <v>397</v>
      </c>
      <c r="T24" s="266" t="s">
        <v>398</v>
      </c>
      <c r="U24" s="266" t="s">
        <v>399</v>
      </c>
      <c r="V24" s="266" t="s">
        <v>396</v>
      </c>
      <c r="W24" s="269" t="s">
        <v>400</v>
      </c>
      <c r="X24" s="269" t="s">
        <v>401</v>
      </c>
      <c r="Y24" s="269" t="s">
        <v>402</v>
      </c>
      <c r="Z24" s="270" t="s">
        <v>403</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404</v>
      </c>
      <c r="C26" s="272">
        <v>0.68</v>
      </c>
      <c r="D26" s="271">
        <v>279</v>
      </c>
      <c r="E26" s="271">
        <v>0.20</v>
      </c>
      <c r="F26" s="271">
        <v>189.72000000000003</v>
      </c>
      <c r="G26" s="273">
        <v>37.944000000000003</v>
      </c>
      <c r="H26" s="274">
        <v>42844</v>
      </c>
      <c r="I26" s="275">
        <v>0.0044281579684436563</v>
      </c>
      <c r="J26" s="275">
        <v>0.0065119970124171414</v>
      </c>
      <c r="K26" s="271" t="s">
        <v>405</v>
      </c>
      <c r="L26" s="276" t="s">
        <v>406</v>
      </c>
      <c r="M26" s="271">
        <v>2023</v>
      </c>
      <c r="N26" s="274">
        <v>37</v>
      </c>
      <c r="O26" s="272">
        <v>9.25</v>
      </c>
      <c r="P26" s="272">
        <v>0.25</v>
      </c>
      <c r="Q26" s="272">
        <v>5.8656530818141291E-06</v>
      </c>
      <c r="R26" s="274">
        <v>42621</v>
      </c>
      <c r="S26" s="277">
        <v>0.00021702916402712279</v>
      </c>
      <c r="T26" s="275">
        <v>0.00086811665610849115</v>
      </c>
      <c r="U26" s="273">
        <v>1.85</v>
      </c>
      <c r="V26" s="278">
        <v>5.8656530818141291E-06</v>
      </c>
      <c r="W26" s="277">
        <v>-0.0042111288044165331</v>
      </c>
      <c r="X26" s="275">
        <v>-0.0056438803563086505</v>
      </c>
      <c r="Y26" s="273">
        <v>-36.094000000000001</v>
      </c>
      <c r="Z26" s="279" t="s">
        <v>407</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439</v>
      </c>
      <c r="C19" s="302" t="s">
        <v>440</v>
      </c>
      <c r="D19" s="302" t="s">
        <v>441</v>
      </c>
      <c r="E19" s="303" t="s">
        <v>442</v>
      </c>
      <c r="F19" s="304"/>
      <c r="G19" s="304"/>
      <c r="H19" s="304"/>
      <c r="I19" s="305"/>
      <c r="J19" s="302" t="s">
        <v>443</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444</v>
      </c>
      <c r="F20" s="306" t="s">
        <v>445</v>
      </c>
      <c r="G20" s="306" t="s">
        <v>446</v>
      </c>
      <c r="H20" s="306" t="s">
        <v>447</v>
      </c>
      <c r="I20" s="306" t="s">
        <v>72</v>
      </c>
      <c r="J20" s="306" t="s">
        <v>448</v>
      </c>
      <c r="K20" s="306" t="s">
        <v>449</v>
      </c>
      <c r="L20" s="307" t="s">
        <v>450</v>
      </c>
      <c r="M20" s="308" t="s">
        <v>451</v>
      </c>
      <c r="N20" s="308" t="s">
        <v>452</v>
      </c>
      <c r="O20" s="308" t="s">
        <v>453</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РП 10/0,4 кВ №29 - ТП 10/0,4 кВ №242 ф.28 ПС 110/10 кВ 219 Центральная с заменой кабеля на большее сечение (протяженность 0,725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0.183444</v>
      </c>
      <c r="D24" s="159">
        <v>12.884763</v>
      </c>
      <c r="E24" s="159">
        <v>11.561883999999999</v>
      </c>
      <c r="F24" s="159">
        <v>11.561883999999999</v>
      </c>
      <c r="G24" s="159">
        <v>0</v>
      </c>
      <c r="H24" s="159">
        <v>0</v>
      </c>
      <c r="I24" s="159" t="s">
        <v>265</v>
      </c>
      <c r="J24" s="159">
        <v>11.561883999999999</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11.561883999999999</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0.183444</v>
      </c>
      <c r="D27" s="124">
        <v>12.884763</v>
      </c>
      <c r="E27" s="124">
        <v>11.561883999999999</v>
      </c>
      <c r="F27" s="124">
        <v>11.561883999999999</v>
      </c>
      <c r="G27" s="124">
        <v>0</v>
      </c>
      <c r="H27" s="124">
        <v>0</v>
      </c>
      <c r="I27" s="124" t="s">
        <v>265</v>
      </c>
      <c r="J27" s="124">
        <v>11.561883999999999</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11.561883999999999</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0.15287000000000001</v>
      </c>
      <c r="D30" s="159">
        <v>10.737303000000001</v>
      </c>
      <c r="E30" s="159">
        <v>9.6349040000000006</v>
      </c>
      <c r="F30" s="159">
        <v>9.6349040000000006</v>
      </c>
      <c r="G30" s="159">
        <v>0</v>
      </c>
      <c r="H30" s="159">
        <v>0</v>
      </c>
      <c r="I30" s="159" t="s">
        <v>265</v>
      </c>
      <c r="J30" s="159">
        <v>9.6349040000000006</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9.6349040000000006</v>
      </c>
    </row>
    <row r="31" spans="1:29" ht="15.75">
      <c r="A31" s="161" t="s">
        <v>118</v>
      </c>
      <c r="B31" s="32" t="s">
        <v>117</v>
      </c>
      <c r="C31" s="124">
        <v>0.15287000000000001</v>
      </c>
      <c r="D31" s="124">
        <v>1.1023989999999999</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9.4503620000000002</v>
      </c>
      <c r="E32" s="124">
        <v>9.4503620000000002</v>
      </c>
      <c r="F32" s="124">
        <v>9.4503620000000002</v>
      </c>
      <c r="G32" s="124">
        <v>0</v>
      </c>
      <c r="H32" s="124">
        <v>0</v>
      </c>
      <c r="I32" s="124" t="s">
        <v>265</v>
      </c>
      <c r="J32" s="124">
        <v>9.4503620000000002</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9.4503620000000002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0.18454200000000001</v>
      </c>
      <c r="E34" s="124">
        <v>0.18454200000000001</v>
      </c>
      <c r="F34" s="124">
        <v>0.18454200000000001</v>
      </c>
      <c r="G34" s="124">
        <v>0</v>
      </c>
      <c r="H34" s="124">
        <v>0</v>
      </c>
      <c r="I34" s="124" t="s">
        <v>265</v>
      </c>
      <c r="J34" s="124">
        <v>0.18454200000000001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0.18454200000000001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0.71599999999999997</v>
      </c>
      <c r="E41" s="124">
        <v>0.71599999999999997</v>
      </c>
      <c r="F41" s="124">
        <v>0.71599999999999997</v>
      </c>
      <c r="G41" s="124">
        <v>0</v>
      </c>
      <c r="H41" s="124">
        <v>0</v>
      </c>
      <c r="I41" s="124" t="s">
        <v>265</v>
      </c>
      <c r="J41" s="124">
        <v>0.71599999999999997</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0.71599999999999997</v>
      </c>
    </row>
    <row r="42" spans="1:29" ht="18.75">
      <c r="A42" s="160" t="s">
        <v>102</v>
      </c>
      <c r="B42" s="45" t="s">
        <v>87</v>
      </c>
      <c r="C42" s="124">
        <v>0</v>
      </c>
      <c r="D42" s="124">
        <v>1</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0.71599999999999997</v>
      </c>
      <c r="E49" s="124">
        <v>0.71599999999999997</v>
      </c>
      <c r="F49" s="124">
        <v>0.71599999999999997</v>
      </c>
      <c r="G49" s="124">
        <v>0</v>
      </c>
      <c r="H49" s="124">
        <v>0</v>
      </c>
      <c r="I49" s="124" t="s">
        <v>265</v>
      </c>
      <c r="J49" s="124">
        <v>0.71599999999999997</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0.71599999999999997</v>
      </c>
    </row>
    <row r="50" spans="1:29" ht="18.75">
      <c r="A50" s="160" t="s">
        <v>88</v>
      </c>
      <c r="B50" s="45" t="s">
        <v>87</v>
      </c>
      <c r="C50" s="124">
        <v>0</v>
      </c>
      <c r="D50" s="124">
        <v>1</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0.15287000000000001</v>
      </c>
      <c r="D52" s="124">
        <v>10.737303000000001</v>
      </c>
      <c r="E52" s="124">
        <v>10.737303000000001</v>
      </c>
      <c r="F52" s="124">
        <v>10.737303000000001</v>
      </c>
      <c r="G52" s="124">
        <v>0</v>
      </c>
      <c r="H52" s="124">
        <v>0</v>
      </c>
      <c r="I52" s="124" t="s">
        <v>265</v>
      </c>
      <c r="J52" s="124">
        <v>10.737303000000001</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10.737303000000001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0.71599999999999997</v>
      </c>
      <c r="E56" s="124">
        <v>0.71599999999999997</v>
      </c>
      <c r="F56" s="124">
        <v>0.71599999999999997</v>
      </c>
      <c r="G56" s="124">
        <v>0</v>
      </c>
      <c r="H56" s="124">
        <v>0</v>
      </c>
      <c r="I56" s="124" t="s">
        <v>265</v>
      </c>
      <c r="J56" s="124">
        <v>0.71599999999999997</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0.71599999999999997</v>
      </c>
    </row>
    <row r="57" spans="1:29" ht="18.75">
      <c r="A57" s="160" t="s">
        <v>79</v>
      </c>
      <c r="B57" s="45" t="s">
        <v>73</v>
      </c>
      <c r="C57" s="124">
        <v>0</v>
      </c>
      <c r="D57" s="124">
        <v>1</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